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APITAN DIAZ 2021\VCM 2021\PAGINA WEB ACIPOL\ACTUALIZACIÓN AGOSTO\CONTENIDOS ACE\UGA\"/>
    </mc:Choice>
  </mc:AlternateContent>
  <bookViews>
    <workbookView xWindow="0" yWindow="0" windowWidth="24000" windowHeight="9735"/>
  </bookViews>
  <sheets>
    <sheet name="BIENIO 2021-2022" sheetId="5" r:id="rId1"/>
  </sheets>
  <definedNames>
    <definedName name="_xlnm.Print_Area" localSheetId="0">'BIENIO 2021-2022'!$A$1:$J$88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5" l="1"/>
  <c r="H23" i="5"/>
  <c r="H18" i="5"/>
  <c r="H19" i="5"/>
  <c r="H20" i="5"/>
  <c r="H76" i="5"/>
  <c r="H85" i="5"/>
  <c r="H59" i="5"/>
  <c r="H60" i="5"/>
  <c r="H61" i="5"/>
  <c r="H62" i="5"/>
  <c r="H63" i="5"/>
  <c r="H64" i="5"/>
  <c r="H65" i="5"/>
  <c r="H66" i="5"/>
  <c r="H45" i="5"/>
  <c r="H46" i="5"/>
  <c r="H49" i="5"/>
  <c r="H50" i="5"/>
  <c r="H51" i="5"/>
  <c r="H52" i="5"/>
  <c r="H53" i="5"/>
  <c r="H54" i="5"/>
  <c r="H42" i="5"/>
  <c r="H14" i="5"/>
  <c r="G76" i="5"/>
  <c r="G68" i="5"/>
  <c r="G56" i="5"/>
  <c r="G42" i="5"/>
  <c r="G28" i="5"/>
  <c r="G14" i="5"/>
  <c r="F76" i="5"/>
  <c r="F68" i="5"/>
  <c r="F56" i="5"/>
  <c r="F42" i="5"/>
  <c r="F28" i="5"/>
  <c r="F14" i="5"/>
  <c r="E76" i="5"/>
  <c r="E68" i="5"/>
  <c r="E56" i="5"/>
  <c r="E42" i="5"/>
  <c r="E28" i="5"/>
  <c r="E14" i="5"/>
  <c r="D76" i="5"/>
  <c r="D68" i="5"/>
  <c r="D56" i="5"/>
  <c r="D42" i="5"/>
  <c r="D28" i="5"/>
  <c r="D14" i="5"/>
  <c r="H81" i="5"/>
  <c r="G86" i="5" l="1"/>
  <c r="G87" i="5" s="1"/>
  <c r="H56" i="5"/>
  <c r="D86" i="5"/>
  <c r="D87" i="5" s="1"/>
  <c r="E86" i="5"/>
  <c r="E87" i="5" s="1"/>
  <c r="F86" i="5"/>
  <c r="F87" i="5" s="1"/>
  <c r="H68" i="5"/>
  <c r="H28" i="5"/>
  <c r="H87" i="5" l="1"/>
  <c r="C88" i="5" s="1"/>
</calcChain>
</file>

<file path=xl/sharedStrings.xml><?xml version="1.0" encoding="utf-8"?>
<sst xmlns="http://schemas.openxmlformats.org/spreadsheetml/2006/main" count="90" uniqueCount="76">
  <si>
    <t>ÁREA DOCTRINA INSTITUCIONAL.</t>
  </si>
  <si>
    <t>TOTAL HORAS ÁREA</t>
  </si>
  <si>
    <t xml:space="preserve"> </t>
  </si>
  <si>
    <t>ÁREA JURÍDICA</t>
  </si>
  <si>
    <t>ÁREA EXPRESIÓN Y DESARROLLO MOTOR</t>
  </si>
  <si>
    <t>TOTAL HORAS COPROGRAMÁTICAS</t>
  </si>
  <si>
    <t>TOTAL DE HORAS ACADÉMICA</t>
  </si>
  <si>
    <t>HORAS COPROGRAMÁTICAS</t>
  </si>
  <si>
    <t>HORAS SEMANAL MENSUAL</t>
  </si>
  <si>
    <t xml:space="preserve">HORAS SEMESTRAL ANUAL </t>
  </si>
  <si>
    <t xml:space="preserve">TOTAL </t>
  </si>
  <si>
    <t>ÁREA INVESTIGACIÓN</t>
  </si>
  <si>
    <t>TOTAL</t>
  </si>
  <si>
    <t>HORAS SEMANALES  (18 SEMANAS)</t>
  </si>
  <si>
    <t>2) DOCTRINA Y ÉTICA INSTITUCIONAL II</t>
  </si>
  <si>
    <t>ÁREA CIENCIAS POLICIALES</t>
  </si>
  <si>
    <t>TOTAL HORAS ÁREAS</t>
  </si>
  <si>
    <t>1) ADMINISTRACIÓN Y GESTIÓN ESTRATÉGICA</t>
  </si>
  <si>
    <t>1)  METODOLOGÍA DE LA INVESTIGACIÓN I</t>
  </si>
  <si>
    <t>2) METODOLOGÍA DE LA INVESTIGACIÓN II</t>
  </si>
  <si>
    <t>3) TRABAJO DE TITULACIÓN I</t>
  </si>
  <si>
    <t>4) TRABAJO DE TITULACIÓN II</t>
  </si>
  <si>
    <t>2) CONTROL DE GESTIÓN: ESTRATÉGICO Y ADMINISTRATIVO-FINANCIERO</t>
  </si>
  <si>
    <t>ÁREA GESTIÓN ESTRATÉGICA</t>
  </si>
  <si>
    <t>1°S</t>
  </si>
  <si>
    <t>2°S</t>
  </si>
  <si>
    <t>3°S</t>
  </si>
  <si>
    <t>4°S</t>
  </si>
  <si>
    <t>1) DERECHO CONSTITUCIONAL I</t>
  </si>
  <si>
    <t>2) DERECHO CONSTITUCIONAL II</t>
  </si>
  <si>
    <t>ASIGNATURA</t>
  </si>
  <si>
    <t>5) HABILIDADES SOCIALES Y COMUNICATIVAS I</t>
  </si>
  <si>
    <t>6) HABILIDADES SOCIALES Y COMUNICATIVAS II</t>
  </si>
  <si>
    <t>7) COMUNICACIÓN ESTRATÉGICA I</t>
  </si>
  <si>
    <t>8) COMUNICACIÓN ESTRATÉGICA II</t>
  </si>
  <si>
    <t>CURSO                                  : NIVEL DE PERFECCIONAMIENTO 3 (N.P.3) ORDEN Y SEGURIDAD.</t>
  </si>
  <si>
    <t>4) GESTIÓN DE OPERACIONES II</t>
  </si>
  <si>
    <t>DISCIPLINA</t>
  </si>
  <si>
    <t>NÚCLEO</t>
  </si>
  <si>
    <t>5) INGLÉS I</t>
  </si>
  <si>
    <t>6) INGLÉS II</t>
  </si>
  <si>
    <t>7) INGLÉS III</t>
  </si>
  <si>
    <t>8) INGLÉS IV</t>
  </si>
  <si>
    <t>|</t>
  </si>
  <si>
    <t>3) GESTIÓN DE OPERACIONES  I</t>
  </si>
  <si>
    <t>1) DIPLOMADO</t>
  </si>
  <si>
    <t>1) DOCTRINA Y ÉTICA INSTITUCIONAL I</t>
  </si>
  <si>
    <t xml:space="preserve">6) INTELIGENCIA POLICIAL ESTRATÉGICA </t>
  </si>
  <si>
    <t>7) CRIMINOLOGÍA I</t>
  </si>
  <si>
    <t>8) CRIMINOLOGÍA II</t>
  </si>
  <si>
    <t>9) ANÁLISIS CRIMINAL I</t>
  </si>
  <si>
    <t xml:space="preserve">5) SOCIOPSICOLOGÍA </t>
  </si>
  <si>
    <t>10) ANÁLISIS CRIMINAL II (prevención del delito)</t>
  </si>
  <si>
    <t>1) ACTIVIDAD FÍSICA Y SALUD I</t>
  </si>
  <si>
    <t>2) ACTIVIDAD FÍSICA Y SALUD II</t>
  </si>
  <si>
    <t>3) ACTIVIDAD FÍSICA Y SALUD  III</t>
  </si>
  <si>
    <t>4) ACTIVIDAD FÍSICA Y SALUD IV</t>
  </si>
  <si>
    <t>9) GESTIÓN DE PROCESOS</t>
  </si>
  <si>
    <t>10) GESTIÓN DE RIESGOS</t>
  </si>
  <si>
    <t>DURACIÓN                           : 4 SEMESTRES ACADÉMICOS (18 Semanas por semestre)</t>
  </si>
  <si>
    <t>4) FORMULACIÓN, EVALUACIÓN Y CONTROL DE PROYECTOS</t>
  </si>
  <si>
    <t>3) SISTEMAS DE INFORMACIÓN INSTITUCIONAL PARA EL APOYO DE LA GESTIÓN ADMINISTRATIVA, FINANCIERA Y LOGÍSTICA</t>
  </si>
  <si>
    <t>2) CERTIFICACION ACADÉMICA INTERNACIONAL</t>
  </si>
  <si>
    <t>3) DDHH APLICADOS A LA FUNCIÓN POLICIAL I</t>
  </si>
  <si>
    <t>1) GESTIÓN DE LA SEGURIDAD I</t>
  </si>
  <si>
    <t>2) GESTIÓN DE LA SEGURIDAD II</t>
  </si>
  <si>
    <t xml:space="preserve">  ÁREA COPROGRAMÁTICA</t>
  </si>
  <si>
    <t>PLAN DE ESTUDIO BIENIO 2021-2022</t>
  </si>
  <si>
    <t>PROCESO EDUCACIONAL: PERFECCIONAMIENTO 2021-2022</t>
  </si>
  <si>
    <t>4) DDHH APLICADOS A LA FUNCIÓN POLICIAL II</t>
  </si>
  <si>
    <t>5) DERECHO PROCESAL I</t>
  </si>
  <si>
    <t>6) DERECHO PROCESAL II</t>
  </si>
  <si>
    <t>7) DERECHO ADMINISTRATIVO I</t>
  </si>
  <si>
    <t>8) DERECHO ADMINISTRATIVO II</t>
  </si>
  <si>
    <t>9) DERECHO ADMINISTRATIVO III</t>
  </si>
  <si>
    <t xml:space="preserve">10) LEYES ESPECIALES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</si>
</sst>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2" xfId="0" applyBorder="1"/>
    <xf numFmtId="0" fontId="0" fillId="0" borderId="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3" borderId="23" xfId="0" applyFont="1" applyFill="1" applyBorder="1" applyAlignment="1"/>
    <xf numFmtId="0" fontId="6" fillId="0" borderId="12" xfId="0" applyFont="1" applyBorder="1" applyAlignment="1">
      <alignment horizontal="center" wrapText="1"/>
    </xf>
    <xf numFmtId="0" fontId="2" fillId="2" borderId="12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12" xfId="0" applyFont="1" applyFill="1" applyBorder="1" applyAlignment="1"/>
    <xf numFmtId="0" fontId="0" fillId="0" borderId="0" xfId="0" applyAlignment="1"/>
    <xf numFmtId="0" fontId="1" fillId="3" borderId="15" xfId="0" applyFont="1" applyFill="1" applyBorder="1" applyAlignment="1"/>
    <xf numFmtId="0" fontId="1" fillId="3" borderId="22" xfId="0" applyFont="1" applyFill="1" applyBorder="1" applyAlignment="1"/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</cellXfs>
  <cellStyles count="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8"/>
  <sheetViews>
    <sheetView tabSelected="1" topLeftCell="A70" zoomScaleNormal="100" zoomScaleSheetLayoutView="100" workbookViewId="0">
      <selection activeCell="K13" sqref="K13"/>
    </sheetView>
  </sheetViews>
  <sheetFormatPr baseColWidth="10" defaultRowHeight="15" x14ac:dyDescent="0.25"/>
  <cols>
    <col min="1" max="1" width="10" customWidth="1"/>
    <col min="2" max="2" width="20.85546875" customWidth="1"/>
    <col min="3" max="3" width="40" style="47" bestFit="1" customWidth="1"/>
    <col min="4" max="7" width="4" bestFit="1" customWidth="1"/>
    <col min="8" max="8" width="6.5703125" bestFit="1" customWidth="1"/>
  </cols>
  <sheetData>
    <row r="2" spans="2:8" ht="23.25" x14ac:dyDescent="0.35">
      <c r="B2" s="86" t="s">
        <v>67</v>
      </c>
      <c r="C2" s="87"/>
      <c r="D2" s="87"/>
      <c r="E2" s="87"/>
      <c r="F2" s="87"/>
      <c r="G2" s="87"/>
      <c r="H2" s="87"/>
    </row>
    <row r="3" spans="2:8" ht="16.5" thickBot="1" x14ac:dyDescent="0.3">
      <c r="B3" s="57"/>
      <c r="C3" s="43"/>
      <c r="D3" s="57"/>
      <c r="E3" s="57"/>
      <c r="F3" s="57"/>
      <c r="G3" s="57"/>
      <c r="H3" s="57"/>
    </row>
    <row r="4" spans="2:8" ht="15.75" thickBot="1" x14ac:dyDescent="0.3">
      <c r="B4" s="88" t="s">
        <v>68</v>
      </c>
      <c r="C4" s="89"/>
      <c r="D4" s="89"/>
      <c r="E4" s="89"/>
      <c r="F4" s="89"/>
      <c r="G4" s="89"/>
      <c r="H4" s="90"/>
    </row>
    <row r="5" spans="2:8" ht="15.75" thickBot="1" x14ac:dyDescent="0.3">
      <c r="B5" s="91" t="s">
        <v>35</v>
      </c>
      <c r="C5" s="92"/>
      <c r="D5" s="92"/>
      <c r="E5" s="92"/>
      <c r="F5" s="92"/>
      <c r="G5" s="92"/>
      <c r="H5" s="93"/>
    </row>
    <row r="6" spans="2:8" ht="15.75" thickBot="1" x14ac:dyDescent="0.3">
      <c r="B6" s="94" t="s">
        <v>59</v>
      </c>
      <c r="C6" s="95"/>
      <c r="D6" s="95"/>
      <c r="E6" s="95"/>
      <c r="F6" s="95"/>
      <c r="G6" s="95"/>
      <c r="H6" s="96"/>
    </row>
    <row r="7" spans="2:8" ht="15.75" thickBot="1" x14ac:dyDescent="0.3">
      <c r="B7" s="1"/>
      <c r="C7" s="44"/>
      <c r="D7" s="3"/>
      <c r="E7" s="3"/>
      <c r="F7" s="2"/>
      <c r="G7" s="2"/>
      <c r="H7" s="2"/>
    </row>
    <row r="8" spans="2:8" ht="15.75" thickBot="1" x14ac:dyDescent="0.3">
      <c r="B8" s="1"/>
      <c r="C8" s="44"/>
      <c r="D8" s="97" t="s">
        <v>13</v>
      </c>
      <c r="E8" s="98"/>
      <c r="F8" s="98"/>
      <c r="G8" s="99"/>
      <c r="H8" s="5"/>
    </row>
    <row r="9" spans="2:8" ht="15.75" thickBot="1" x14ac:dyDescent="0.3">
      <c r="B9" s="10" t="s">
        <v>37</v>
      </c>
      <c r="C9" s="17" t="s">
        <v>30</v>
      </c>
      <c r="D9" s="9" t="s">
        <v>24</v>
      </c>
      <c r="E9" s="9" t="s">
        <v>25</v>
      </c>
      <c r="F9" s="9" t="s">
        <v>26</v>
      </c>
      <c r="G9" s="9" t="s">
        <v>27</v>
      </c>
      <c r="H9" s="9" t="s">
        <v>12</v>
      </c>
    </row>
    <row r="10" spans="2:8" ht="15.75" thickBot="1" x14ac:dyDescent="0.3">
      <c r="B10" s="73"/>
      <c r="C10" s="75" t="s">
        <v>0</v>
      </c>
      <c r="D10" s="76"/>
      <c r="E10" s="76"/>
      <c r="F10" s="76"/>
      <c r="G10" s="76"/>
      <c r="H10" s="54"/>
    </row>
    <row r="11" spans="2:8" ht="15.75" thickBot="1" x14ac:dyDescent="0.3">
      <c r="B11" s="100" t="s">
        <v>38</v>
      </c>
      <c r="C11" s="45" t="s">
        <v>46</v>
      </c>
      <c r="D11" s="21">
        <v>2</v>
      </c>
      <c r="E11" s="18"/>
      <c r="F11" s="18"/>
      <c r="G11" s="24"/>
      <c r="H11" s="34">
        <v>36</v>
      </c>
    </row>
    <row r="12" spans="2:8" ht="15.75" thickBot="1" x14ac:dyDescent="0.3">
      <c r="B12" s="101"/>
      <c r="C12" s="45" t="s">
        <v>14</v>
      </c>
      <c r="D12" s="7"/>
      <c r="E12" s="4">
        <v>2</v>
      </c>
      <c r="F12" s="4"/>
      <c r="G12" s="6"/>
      <c r="H12" s="35">
        <v>36</v>
      </c>
    </row>
    <row r="13" spans="2:8" ht="15.75" thickBot="1" x14ac:dyDescent="0.3">
      <c r="B13" s="102"/>
      <c r="C13" s="103"/>
      <c r="D13" s="103"/>
      <c r="E13" s="103"/>
      <c r="F13" s="103"/>
      <c r="G13" s="103"/>
      <c r="H13" s="104"/>
    </row>
    <row r="14" spans="2:8" ht="15.75" thickBot="1" x14ac:dyDescent="0.3">
      <c r="B14" s="8"/>
      <c r="C14" s="46" t="s">
        <v>1</v>
      </c>
      <c r="D14" s="20">
        <f>SUM(D11:D12)</f>
        <v>2</v>
      </c>
      <c r="E14" s="11">
        <f>SUM(E11:E12)</f>
        <v>2</v>
      </c>
      <c r="F14" s="11">
        <f>SUM(F11:F12)</f>
        <v>0</v>
      </c>
      <c r="G14" s="31">
        <f>SUM(G11:G12)</f>
        <v>0</v>
      </c>
      <c r="H14" s="32">
        <f>SUM(H11:H12)</f>
        <v>72</v>
      </c>
    </row>
    <row r="15" spans="2:8" ht="15.75" thickBot="1" x14ac:dyDescent="0.3"/>
    <row r="16" spans="2:8" ht="15.75" thickBot="1" x14ac:dyDescent="0.3">
      <c r="B16" s="73"/>
      <c r="C16" s="75" t="s">
        <v>15</v>
      </c>
      <c r="D16" s="76"/>
      <c r="E16" s="76"/>
      <c r="F16" s="76"/>
      <c r="G16" s="76"/>
      <c r="H16" s="54"/>
    </row>
    <row r="17" spans="2:8" ht="15.75" thickBot="1" x14ac:dyDescent="0.3">
      <c r="B17" s="82" t="s">
        <v>38</v>
      </c>
      <c r="C17" s="45" t="s">
        <v>64</v>
      </c>
      <c r="D17" s="14">
        <v>2</v>
      </c>
      <c r="E17" s="4"/>
      <c r="F17" s="4"/>
      <c r="G17" s="6"/>
      <c r="H17" s="35">
        <f>PRODUCT(D17:G17,18)</f>
        <v>36</v>
      </c>
    </row>
    <row r="18" spans="2:8" ht="15.75" thickBot="1" x14ac:dyDescent="0.3">
      <c r="B18" s="82"/>
      <c r="C18" s="45" t="s">
        <v>65</v>
      </c>
      <c r="D18" s="14"/>
      <c r="E18" s="4">
        <v>2</v>
      </c>
      <c r="F18" s="4"/>
      <c r="G18" s="6"/>
      <c r="H18" s="35">
        <f t="shared" ref="H18:H23" si="0">PRODUCT(D18:G18,18)</f>
        <v>36</v>
      </c>
    </row>
    <row r="19" spans="2:8" ht="15.75" thickBot="1" x14ac:dyDescent="0.3">
      <c r="B19" s="82"/>
      <c r="C19" s="48" t="s">
        <v>44</v>
      </c>
      <c r="D19" s="14"/>
      <c r="E19" s="4"/>
      <c r="F19" s="4">
        <v>4</v>
      </c>
      <c r="G19" s="6"/>
      <c r="H19" s="35">
        <f t="shared" si="0"/>
        <v>72</v>
      </c>
    </row>
    <row r="20" spans="2:8" ht="15.75" thickBot="1" x14ac:dyDescent="0.3">
      <c r="B20" s="82"/>
      <c r="C20" s="48" t="s">
        <v>36</v>
      </c>
      <c r="D20" s="14"/>
      <c r="E20" s="4"/>
      <c r="F20" s="4"/>
      <c r="G20" s="6">
        <v>4</v>
      </c>
      <c r="H20" s="35">
        <f t="shared" si="0"/>
        <v>72</v>
      </c>
    </row>
    <row r="21" spans="2:8" ht="15.75" thickBot="1" x14ac:dyDescent="0.3">
      <c r="B21" s="82"/>
      <c r="C21" s="48" t="s">
        <v>51</v>
      </c>
      <c r="D21" s="14">
        <v>4</v>
      </c>
      <c r="E21" s="4"/>
      <c r="F21" s="4"/>
      <c r="G21" s="6"/>
      <c r="H21" s="35">
        <v>72</v>
      </c>
    </row>
    <row r="22" spans="2:8" ht="15.75" thickBot="1" x14ac:dyDescent="0.3">
      <c r="B22" s="82"/>
      <c r="C22" s="45" t="s">
        <v>47</v>
      </c>
      <c r="D22" s="14"/>
      <c r="E22" s="4">
        <v>2</v>
      </c>
      <c r="F22" s="4"/>
      <c r="G22" s="6"/>
      <c r="H22" s="35">
        <v>36</v>
      </c>
    </row>
    <row r="23" spans="2:8" ht="15.75" thickBot="1" x14ac:dyDescent="0.3">
      <c r="B23" s="82"/>
      <c r="C23" s="45" t="s">
        <v>48</v>
      </c>
      <c r="D23" s="14"/>
      <c r="E23" s="4"/>
      <c r="F23" s="4">
        <v>4</v>
      </c>
      <c r="G23" s="6"/>
      <c r="H23" s="35">
        <f t="shared" si="0"/>
        <v>72</v>
      </c>
    </row>
    <row r="24" spans="2:8" ht="15.75" thickBot="1" x14ac:dyDescent="0.3">
      <c r="B24" s="82"/>
      <c r="C24" s="45" t="s">
        <v>49</v>
      </c>
      <c r="D24" s="14"/>
      <c r="E24" s="4"/>
      <c r="F24" s="4"/>
      <c r="G24" s="6">
        <v>4</v>
      </c>
      <c r="H24" s="35">
        <v>72</v>
      </c>
    </row>
    <row r="25" spans="2:8" ht="15.75" thickBot="1" x14ac:dyDescent="0.3">
      <c r="B25" s="82"/>
      <c r="C25" s="45" t="s">
        <v>50</v>
      </c>
      <c r="D25" s="14"/>
      <c r="E25" s="4"/>
      <c r="F25" s="4">
        <v>4</v>
      </c>
      <c r="G25" s="6"/>
      <c r="H25" s="35">
        <v>72</v>
      </c>
    </row>
    <row r="26" spans="2:8" ht="15.75" thickBot="1" x14ac:dyDescent="0.3">
      <c r="B26" s="82"/>
      <c r="C26" s="45" t="s">
        <v>52</v>
      </c>
      <c r="D26" s="14"/>
      <c r="E26" s="4"/>
      <c r="F26" s="4"/>
      <c r="G26" s="6">
        <v>4</v>
      </c>
      <c r="H26" s="35">
        <v>72</v>
      </c>
    </row>
    <row r="27" spans="2:8" ht="15.75" thickBot="1" x14ac:dyDescent="0.3">
      <c r="B27" s="102"/>
      <c r="C27" s="103"/>
      <c r="D27" s="103"/>
      <c r="E27" s="103"/>
      <c r="F27" s="103"/>
      <c r="G27" s="103"/>
      <c r="H27" s="104"/>
    </row>
    <row r="28" spans="2:8" ht="15.75" thickBot="1" x14ac:dyDescent="0.3">
      <c r="B28" s="8"/>
      <c r="C28" s="50" t="s">
        <v>16</v>
      </c>
      <c r="D28" s="11">
        <f>SUM(D17:D26)</f>
        <v>6</v>
      </c>
      <c r="E28" s="11">
        <f>SUM(E17:E26)</f>
        <v>4</v>
      </c>
      <c r="F28" s="11">
        <f>SUM(F17:F26)</f>
        <v>12</v>
      </c>
      <c r="G28" s="31">
        <f>SUM(G17:G26)</f>
        <v>12</v>
      </c>
      <c r="H28" s="32">
        <f>SUM(H17:H26)</f>
        <v>612</v>
      </c>
    </row>
    <row r="29" spans="2:8" ht="15.75" thickBot="1" x14ac:dyDescent="0.3"/>
    <row r="30" spans="2:8" ht="15.75" thickBot="1" x14ac:dyDescent="0.3">
      <c r="B30" s="84" t="s">
        <v>23</v>
      </c>
      <c r="C30" s="105"/>
      <c r="D30" s="105"/>
      <c r="E30" s="105"/>
      <c r="F30" s="105"/>
      <c r="G30" s="105"/>
      <c r="H30" s="106"/>
    </row>
    <row r="31" spans="2:8" ht="15.75" thickBot="1" x14ac:dyDescent="0.3">
      <c r="B31" s="81" t="s">
        <v>38</v>
      </c>
      <c r="C31" s="49" t="s">
        <v>17</v>
      </c>
      <c r="D31" s="12">
        <v>4</v>
      </c>
      <c r="E31" s="13"/>
      <c r="F31" s="13"/>
      <c r="G31" s="26"/>
      <c r="H31" s="34">
        <v>72</v>
      </c>
    </row>
    <row r="32" spans="2:8" ht="24.75" thickBot="1" x14ac:dyDescent="0.3">
      <c r="B32" s="82"/>
      <c r="C32" s="49" t="s">
        <v>22</v>
      </c>
      <c r="D32" s="14"/>
      <c r="E32" s="4">
        <v>4</v>
      </c>
      <c r="F32" s="4"/>
      <c r="G32" s="6"/>
      <c r="H32" s="35">
        <v>72</v>
      </c>
    </row>
    <row r="33" spans="2:8" ht="36.75" thickBot="1" x14ac:dyDescent="0.3">
      <c r="B33" s="82"/>
      <c r="C33" s="49" t="s">
        <v>61</v>
      </c>
      <c r="D33" s="14"/>
      <c r="E33" s="4"/>
      <c r="F33" s="4">
        <v>4</v>
      </c>
      <c r="G33" s="6"/>
      <c r="H33" s="35">
        <v>72</v>
      </c>
    </row>
    <row r="34" spans="2:8" ht="24.75" thickBot="1" x14ac:dyDescent="0.3">
      <c r="B34" s="82"/>
      <c r="C34" s="49" t="s">
        <v>60</v>
      </c>
      <c r="D34" s="14"/>
      <c r="E34" s="4"/>
      <c r="F34" s="4"/>
      <c r="G34" s="6">
        <v>4</v>
      </c>
      <c r="H34" s="35">
        <v>72</v>
      </c>
    </row>
    <row r="35" spans="2:8" ht="19.5" customHeight="1" thickBot="1" x14ac:dyDescent="0.3">
      <c r="B35" s="82"/>
      <c r="C35" s="49" t="s">
        <v>31</v>
      </c>
      <c r="D35" s="14">
        <v>2</v>
      </c>
      <c r="E35" s="4"/>
      <c r="F35" s="4"/>
      <c r="G35" s="6"/>
      <c r="H35" s="35">
        <v>36</v>
      </c>
    </row>
    <row r="36" spans="2:8" ht="21.75" customHeight="1" thickBot="1" x14ac:dyDescent="0.3">
      <c r="B36" s="82"/>
      <c r="C36" s="49" t="s">
        <v>32</v>
      </c>
      <c r="D36" s="14"/>
      <c r="E36" s="4">
        <v>2</v>
      </c>
      <c r="F36" s="4"/>
      <c r="G36" s="6"/>
      <c r="H36" s="35">
        <v>36</v>
      </c>
    </row>
    <row r="37" spans="2:8" ht="23.25" customHeight="1" thickBot="1" x14ac:dyDescent="0.3">
      <c r="B37" s="82"/>
      <c r="C37" s="49" t="s">
        <v>33</v>
      </c>
      <c r="D37" s="14"/>
      <c r="E37" s="4"/>
      <c r="F37" s="4">
        <v>2</v>
      </c>
      <c r="G37" s="6"/>
      <c r="H37" s="35">
        <v>36</v>
      </c>
    </row>
    <row r="38" spans="2:8" ht="23.25" customHeight="1" thickBot="1" x14ac:dyDescent="0.3">
      <c r="B38" s="82"/>
      <c r="C38" s="49" t="s">
        <v>34</v>
      </c>
      <c r="D38" s="14"/>
      <c r="E38" s="4"/>
      <c r="F38" s="4"/>
      <c r="G38" s="6">
        <v>2</v>
      </c>
      <c r="H38" s="35">
        <v>36</v>
      </c>
    </row>
    <row r="39" spans="2:8" ht="23.25" customHeight="1" thickBot="1" x14ac:dyDescent="0.3">
      <c r="B39" s="82"/>
      <c r="C39" s="49" t="s">
        <v>57</v>
      </c>
      <c r="D39" s="14"/>
      <c r="E39" s="4">
        <v>4</v>
      </c>
      <c r="F39" s="4"/>
      <c r="G39" s="6"/>
      <c r="H39" s="35">
        <v>72</v>
      </c>
    </row>
    <row r="40" spans="2:8" ht="24" customHeight="1" thickBot="1" x14ac:dyDescent="0.3">
      <c r="B40" s="82"/>
      <c r="C40" s="49" t="s">
        <v>58</v>
      </c>
      <c r="D40" s="14"/>
      <c r="E40" s="4"/>
      <c r="F40" s="4">
        <v>4</v>
      </c>
      <c r="G40" s="6"/>
      <c r="H40" s="35">
        <v>72</v>
      </c>
    </row>
    <row r="41" spans="2:8" ht="15.75" thickBot="1" x14ac:dyDescent="0.3">
      <c r="B41" s="58"/>
      <c r="C41" s="59"/>
      <c r="D41" s="59"/>
      <c r="E41" s="59"/>
      <c r="F41" s="59"/>
      <c r="G41" s="59"/>
      <c r="H41" s="60"/>
    </row>
    <row r="42" spans="2:8" ht="15.75" thickBot="1" x14ac:dyDescent="0.3">
      <c r="B42" s="8"/>
      <c r="C42" s="50" t="s">
        <v>1</v>
      </c>
      <c r="D42" s="11">
        <f>SUM(D31:D40)</f>
        <v>6</v>
      </c>
      <c r="E42" s="11">
        <f>SUM(E31:E40)</f>
        <v>10</v>
      </c>
      <c r="F42" s="11">
        <f>SUM(F31:F40)</f>
        <v>10</v>
      </c>
      <c r="G42" s="31">
        <f>SUM(G31:G40)</f>
        <v>6</v>
      </c>
      <c r="H42" s="37">
        <f>SUM(H31:H40)</f>
        <v>576</v>
      </c>
    </row>
    <row r="43" spans="2:8" ht="15.75" thickBot="1" x14ac:dyDescent="0.3">
      <c r="E43" t="s">
        <v>2</v>
      </c>
    </row>
    <row r="44" spans="2:8" ht="15.75" thickBot="1" x14ac:dyDescent="0.3">
      <c r="B44" s="84" t="s">
        <v>3</v>
      </c>
      <c r="C44" s="85"/>
      <c r="D44" s="63"/>
      <c r="E44" s="63"/>
      <c r="F44" s="63"/>
      <c r="G44" s="63"/>
      <c r="H44" s="64"/>
    </row>
    <row r="45" spans="2:8" ht="15.75" thickBot="1" x14ac:dyDescent="0.3">
      <c r="B45" s="81" t="s">
        <v>38</v>
      </c>
      <c r="C45" s="45" t="s">
        <v>28</v>
      </c>
      <c r="D45" s="12">
        <v>2</v>
      </c>
      <c r="E45" s="13"/>
      <c r="F45" s="13"/>
      <c r="G45" s="26"/>
      <c r="H45" s="34">
        <f t="shared" ref="H45:H54" si="1">PRODUCT(D45:G45,18)</f>
        <v>36</v>
      </c>
    </row>
    <row r="46" spans="2:8" ht="15.75" thickBot="1" x14ac:dyDescent="0.3">
      <c r="B46" s="82"/>
      <c r="C46" s="56" t="s">
        <v>29</v>
      </c>
      <c r="D46" s="14"/>
      <c r="E46" s="4">
        <v>2</v>
      </c>
      <c r="F46" s="4"/>
      <c r="G46" s="6"/>
      <c r="H46" s="35">
        <f t="shared" si="1"/>
        <v>36</v>
      </c>
    </row>
    <row r="47" spans="2:8" ht="15.75" thickBot="1" x14ac:dyDescent="0.3">
      <c r="B47" s="82"/>
      <c r="C47" s="45" t="s">
        <v>63</v>
      </c>
      <c r="D47" s="14"/>
      <c r="E47" s="4"/>
      <c r="F47" s="4">
        <v>2</v>
      </c>
      <c r="G47" s="6"/>
      <c r="H47" s="35">
        <v>36</v>
      </c>
    </row>
    <row r="48" spans="2:8" ht="15.75" thickBot="1" x14ac:dyDescent="0.3">
      <c r="B48" s="82"/>
      <c r="C48" s="45" t="s">
        <v>69</v>
      </c>
      <c r="D48" s="14"/>
      <c r="E48" s="4"/>
      <c r="F48" s="4"/>
      <c r="G48" s="6">
        <v>4</v>
      </c>
      <c r="H48" s="35">
        <v>72</v>
      </c>
    </row>
    <row r="49" spans="1:8" ht="15.75" thickBot="1" x14ac:dyDescent="0.3">
      <c r="B49" s="82"/>
      <c r="C49" s="56" t="s">
        <v>70</v>
      </c>
      <c r="D49" s="77">
        <v>2</v>
      </c>
      <c r="E49" s="78"/>
      <c r="F49" s="78"/>
      <c r="G49" s="79"/>
      <c r="H49" s="80">
        <f t="shared" si="1"/>
        <v>36</v>
      </c>
    </row>
    <row r="50" spans="1:8" ht="15.75" thickBot="1" x14ac:dyDescent="0.3">
      <c r="B50" s="82"/>
      <c r="C50" s="56" t="s">
        <v>71</v>
      </c>
      <c r="D50" s="77"/>
      <c r="E50" s="78">
        <v>2</v>
      </c>
      <c r="F50" s="78"/>
      <c r="G50" s="79"/>
      <c r="H50" s="80">
        <f t="shared" si="1"/>
        <v>36</v>
      </c>
    </row>
    <row r="51" spans="1:8" ht="15.75" thickBot="1" x14ac:dyDescent="0.3">
      <c r="B51" s="82"/>
      <c r="C51" s="45" t="s">
        <v>72</v>
      </c>
      <c r="D51" s="14">
        <v>4</v>
      </c>
      <c r="E51" s="4"/>
      <c r="F51" s="4"/>
      <c r="G51" s="6"/>
      <c r="H51" s="35">
        <f t="shared" si="1"/>
        <v>72</v>
      </c>
    </row>
    <row r="52" spans="1:8" ht="15.75" thickBot="1" x14ac:dyDescent="0.3">
      <c r="B52" s="82"/>
      <c r="C52" s="45" t="s">
        <v>73</v>
      </c>
      <c r="D52" s="14"/>
      <c r="E52" s="4">
        <v>4</v>
      </c>
      <c r="F52" s="4"/>
      <c r="G52" s="6"/>
      <c r="H52" s="35">
        <f t="shared" si="1"/>
        <v>72</v>
      </c>
    </row>
    <row r="53" spans="1:8" ht="15.75" thickBot="1" x14ac:dyDescent="0.3">
      <c r="B53" s="82"/>
      <c r="C53" s="45" t="s">
        <v>74</v>
      </c>
      <c r="D53" s="14"/>
      <c r="E53" s="4"/>
      <c r="F53" s="4">
        <v>2</v>
      </c>
      <c r="G53" s="6"/>
      <c r="H53" s="35">
        <f t="shared" si="1"/>
        <v>36</v>
      </c>
    </row>
    <row r="54" spans="1:8" ht="15.75" thickBot="1" x14ac:dyDescent="0.3">
      <c r="B54" s="83"/>
      <c r="C54" s="45" t="s">
        <v>75</v>
      </c>
      <c r="D54" s="14"/>
      <c r="E54" s="4"/>
      <c r="F54" s="4"/>
      <c r="G54" s="6">
        <v>4</v>
      </c>
      <c r="H54" s="35">
        <f t="shared" si="1"/>
        <v>72</v>
      </c>
    </row>
    <row r="55" spans="1:8" ht="15.75" thickBot="1" x14ac:dyDescent="0.3">
      <c r="B55" s="58" t="s">
        <v>2</v>
      </c>
      <c r="C55" s="59"/>
      <c r="D55" s="59"/>
      <c r="E55" s="59"/>
      <c r="F55" s="59"/>
      <c r="G55" s="59"/>
      <c r="H55" s="60"/>
    </row>
    <row r="56" spans="1:8" ht="15.75" thickBot="1" x14ac:dyDescent="0.3">
      <c r="B56" s="8"/>
      <c r="C56" s="50" t="s">
        <v>1</v>
      </c>
      <c r="D56" s="11">
        <f>SUM(D45:D54)</f>
        <v>8</v>
      </c>
      <c r="E56" s="11">
        <f>SUM(E45:E54)</f>
        <v>8</v>
      </c>
      <c r="F56" s="11">
        <f>SUM(F45:F54)</f>
        <v>4</v>
      </c>
      <c r="G56" s="31">
        <f>SUM(G45:G54)</f>
        <v>8</v>
      </c>
      <c r="H56" s="32">
        <f>SUM(H45:H54)</f>
        <v>504</v>
      </c>
    </row>
    <row r="57" spans="1:8" ht="15.75" thickBot="1" x14ac:dyDescent="0.3">
      <c r="B57" s="1"/>
      <c r="C57" s="44"/>
      <c r="D57" s="1"/>
      <c r="E57" s="1"/>
      <c r="F57" s="1"/>
      <c r="G57" s="1"/>
      <c r="H57" s="1"/>
    </row>
    <row r="58" spans="1:8" ht="15.75" thickBot="1" x14ac:dyDescent="0.3">
      <c r="A58" s="74"/>
      <c r="B58" s="84" t="s">
        <v>4</v>
      </c>
      <c r="C58" s="85"/>
      <c r="D58" s="63"/>
      <c r="E58" s="63"/>
      <c r="F58" s="63"/>
      <c r="G58" s="63"/>
      <c r="H58" s="64"/>
    </row>
    <row r="59" spans="1:8" ht="15.75" thickBot="1" x14ac:dyDescent="0.3">
      <c r="B59" s="81" t="s">
        <v>38</v>
      </c>
      <c r="C59" s="45" t="s">
        <v>53</v>
      </c>
      <c r="D59" s="12">
        <v>4</v>
      </c>
      <c r="E59" s="13"/>
      <c r="F59" s="13"/>
      <c r="G59" s="26"/>
      <c r="H59" s="34">
        <f t="shared" ref="H59:H66" si="2">PRODUCT(D59:G59,18)</f>
        <v>72</v>
      </c>
    </row>
    <row r="60" spans="1:8" ht="15.75" thickBot="1" x14ac:dyDescent="0.3">
      <c r="B60" s="82"/>
      <c r="C60" s="45" t="s">
        <v>54</v>
      </c>
      <c r="D60" s="14"/>
      <c r="E60" s="4">
        <v>4</v>
      </c>
      <c r="F60" s="4"/>
      <c r="G60" s="6"/>
      <c r="H60" s="35">
        <f t="shared" si="2"/>
        <v>72</v>
      </c>
    </row>
    <row r="61" spans="1:8" ht="15.75" thickBot="1" x14ac:dyDescent="0.3">
      <c r="B61" s="82"/>
      <c r="C61" s="45" t="s">
        <v>55</v>
      </c>
      <c r="D61" s="14"/>
      <c r="E61" s="4"/>
      <c r="F61" s="4">
        <v>4</v>
      </c>
      <c r="G61" s="6"/>
      <c r="H61" s="35">
        <f t="shared" si="2"/>
        <v>72</v>
      </c>
    </row>
    <row r="62" spans="1:8" ht="15.75" thickBot="1" x14ac:dyDescent="0.3">
      <c r="B62" s="82"/>
      <c r="C62" s="45" t="s">
        <v>56</v>
      </c>
      <c r="D62" s="14"/>
      <c r="E62" s="4"/>
      <c r="F62" s="4"/>
      <c r="G62" s="6">
        <v>4</v>
      </c>
      <c r="H62" s="35">
        <f t="shared" si="2"/>
        <v>72</v>
      </c>
    </row>
    <row r="63" spans="1:8" ht="15.75" thickBot="1" x14ac:dyDescent="0.3">
      <c r="B63" s="82"/>
      <c r="C63" s="56" t="s">
        <v>39</v>
      </c>
      <c r="D63" s="14">
        <v>2</v>
      </c>
      <c r="E63" s="4"/>
      <c r="F63" s="4"/>
      <c r="G63" s="6"/>
      <c r="H63" s="35">
        <f t="shared" si="2"/>
        <v>36</v>
      </c>
    </row>
    <row r="64" spans="1:8" ht="15.75" thickBot="1" x14ac:dyDescent="0.3">
      <c r="B64" s="82"/>
      <c r="C64" s="56" t="s">
        <v>40</v>
      </c>
      <c r="D64" s="14"/>
      <c r="E64" s="4">
        <v>2</v>
      </c>
      <c r="F64" s="4"/>
      <c r="G64" s="6"/>
      <c r="H64" s="35">
        <f t="shared" si="2"/>
        <v>36</v>
      </c>
    </row>
    <row r="65" spans="1:8" ht="15.75" thickBot="1" x14ac:dyDescent="0.3">
      <c r="A65" t="s">
        <v>43</v>
      </c>
      <c r="B65" s="82"/>
      <c r="C65" s="56" t="s">
        <v>41</v>
      </c>
      <c r="D65" s="14"/>
      <c r="E65" s="4"/>
      <c r="F65" s="4">
        <v>2</v>
      </c>
      <c r="G65" s="6"/>
      <c r="H65" s="35">
        <f t="shared" si="2"/>
        <v>36</v>
      </c>
    </row>
    <row r="66" spans="1:8" ht="15.75" thickBot="1" x14ac:dyDescent="0.3">
      <c r="B66" s="83"/>
      <c r="C66" s="56" t="s">
        <v>42</v>
      </c>
      <c r="D66" s="15"/>
      <c r="E66" s="16"/>
      <c r="F66" s="16"/>
      <c r="G66" s="27">
        <v>2</v>
      </c>
      <c r="H66" s="36">
        <f t="shared" si="2"/>
        <v>36</v>
      </c>
    </row>
    <row r="67" spans="1:8" ht="15.75" thickBot="1" x14ac:dyDescent="0.3">
      <c r="B67" s="58"/>
      <c r="C67" s="59"/>
      <c r="D67" s="59"/>
      <c r="E67" s="59"/>
      <c r="F67" s="59"/>
      <c r="G67" s="59"/>
      <c r="H67" s="60"/>
    </row>
    <row r="68" spans="1:8" ht="15.75" thickBot="1" x14ac:dyDescent="0.3">
      <c r="B68" s="8"/>
      <c r="C68" s="50" t="s">
        <v>1</v>
      </c>
      <c r="D68" s="11">
        <f>SUM(D59:D66)</f>
        <v>6</v>
      </c>
      <c r="E68" s="11">
        <f>SUM(E59:E66)</f>
        <v>6</v>
      </c>
      <c r="F68" s="11">
        <f>SUM(F59:F66)</f>
        <v>6</v>
      </c>
      <c r="G68" s="31">
        <f>SUM(G59:G66)</f>
        <v>6</v>
      </c>
      <c r="H68" s="32">
        <f>SUM(H59:H66)</f>
        <v>432</v>
      </c>
    </row>
    <row r="69" spans="1:8" ht="15.75" thickBot="1" x14ac:dyDescent="0.3"/>
    <row r="70" spans="1:8" ht="15.75" thickBot="1" x14ac:dyDescent="0.3">
      <c r="B70" s="84" t="s">
        <v>11</v>
      </c>
      <c r="C70" s="85"/>
      <c r="D70" s="63"/>
      <c r="E70" s="63"/>
      <c r="F70" s="63"/>
      <c r="G70" s="63"/>
      <c r="H70" s="64"/>
    </row>
    <row r="71" spans="1:8" ht="15.75" thickBot="1" x14ac:dyDescent="0.3">
      <c r="B71" s="81" t="s">
        <v>38</v>
      </c>
      <c r="C71" s="49" t="s">
        <v>18</v>
      </c>
      <c r="D71" s="12">
        <v>2</v>
      </c>
      <c r="E71" s="13" t="s">
        <v>2</v>
      </c>
      <c r="F71" s="13"/>
      <c r="G71" s="26"/>
      <c r="H71" s="34">
        <v>36</v>
      </c>
    </row>
    <row r="72" spans="1:8" ht="15.75" thickBot="1" x14ac:dyDescent="0.3">
      <c r="B72" s="82"/>
      <c r="C72" s="49" t="s">
        <v>19</v>
      </c>
      <c r="D72" s="14"/>
      <c r="E72" s="4">
        <v>2</v>
      </c>
      <c r="F72" s="4"/>
      <c r="G72" s="6"/>
      <c r="H72" s="35">
        <v>36</v>
      </c>
    </row>
    <row r="73" spans="1:8" ht="15.75" thickBot="1" x14ac:dyDescent="0.3">
      <c r="B73" s="82"/>
      <c r="C73" s="49" t="s">
        <v>20</v>
      </c>
      <c r="D73" s="14"/>
      <c r="E73" s="4"/>
      <c r="F73" s="4">
        <v>4</v>
      </c>
      <c r="G73" s="6"/>
      <c r="H73" s="35">
        <v>72</v>
      </c>
    </row>
    <row r="74" spans="1:8" ht="15.75" thickBot="1" x14ac:dyDescent="0.3">
      <c r="B74" s="83"/>
      <c r="C74" s="49" t="s">
        <v>21</v>
      </c>
      <c r="D74" s="15" t="s">
        <v>2</v>
      </c>
      <c r="E74" s="16" t="s">
        <v>2</v>
      </c>
      <c r="F74" s="16" t="s">
        <v>2</v>
      </c>
      <c r="G74" s="33">
        <v>4</v>
      </c>
      <c r="H74" s="36">
        <v>72</v>
      </c>
    </row>
    <row r="75" spans="1:8" ht="15.75" thickBot="1" x14ac:dyDescent="0.3">
      <c r="B75" s="58"/>
      <c r="C75" s="59"/>
      <c r="D75" s="59"/>
      <c r="E75" s="59"/>
      <c r="F75" s="59"/>
      <c r="G75" s="59"/>
      <c r="H75" s="60"/>
    </row>
    <row r="76" spans="1:8" ht="15.75" thickBot="1" x14ac:dyDescent="0.3">
      <c r="B76" s="8"/>
      <c r="C76" s="50" t="s">
        <v>1</v>
      </c>
      <c r="D76" s="11">
        <f>SUM(D71:D74)</f>
        <v>2</v>
      </c>
      <c r="E76" s="11">
        <f>SUM(E71:E74)</f>
        <v>2</v>
      </c>
      <c r="F76" s="11">
        <f>SUM(F71:F74)</f>
        <v>4</v>
      </c>
      <c r="G76" s="31">
        <f>SUM(G71:G74)</f>
        <v>4</v>
      </c>
      <c r="H76" s="32">
        <f>SUM(H71:H74)</f>
        <v>216</v>
      </c>
    </row>
    <row r="77" spans="1:8" ht="15.75" thickBot="1" x14ac:dyDescent="0.3"/>
    <row r="78" spans="1:8" ht="15.75" thickBot="1" x14ac:dyDescent="0.3">
      <c r="B78" s="84" t="s">
        <v>66</v>
      </c>
      <c r="C78" s="85"/>
      <c r="D78" s="61"/>
      <c r="E78" s="61"/>
      <c r="F78" s="61"/>
      <c r="G78" s="61"/>
      <c r="H78" s="62"/>
    </row>
    <row r="79" spans="1:8" s="42" customFormat="1" ht="15.75" customHeight="1" thickBot="1" x14ac:dyDescent="0.3">
      <c r="B79" s="55"/>
      <c r="C79" s="51" t="s">
        <v>45</v>
      </c>
      <c r="D79" s="38"/>
      <c r="E79" s="39">
        <v>100</v>
      </c>
      <c r="F79" s="39"/>
      <c r="G79" s="40"/>
      <c r="H79" s="41">
        <v>100</v>
      </c>
    </row>
    <row r="80" spans="1:8" ht="23.25" customHeight="1" thickBot="1" x14ac:dyDescent="0.3">
      <c r="B80" s="55"/>
      <c r="C80" s="51" t="s">
        <v>62</v>
      </c>
      <c r="D80" s="38"/>
      <c r="E80" s="39"/>
      <c r="F80" s="39">
        <v>40</v>
      </c>
      <c r="G80" s="40"/>
      <c r="H80" s="41">
        <v>40</v>
      </c>
    </row>
    <row r="81" spans="2:8" ht="15" customHeight="1" thickBot="1" x14ac:dyDescent="0.3">
      <c r="B81" s="22"/>
      <c r="C81" s="52" t="s">
        <v>5</v>
      </c>
      <c r="D81" s="11">
        <v>0</v>
      </c>
      <c r="E81" s="11">
        <v>100</v>
      </c>
      <c r="F81" s="11">
        <v>40</v>
      </c>
      <c r="G81" s="31">
        <v>0</v>
      </c>
      <c r="H81" s="32">
        <f>SUM(H79:H80)</f>
        <v>140</v>
      </c>
    </row>
    <row r="82" spans="2:8" ht="15.75" thickBot="1" x14ac:dyDescent="0.3"/>
    <row r="83" spans="2:8" ht="15" customHeight="1" thickBot="1" x14ac:dyDescent="0.3">
      <c r="B83" s="67" t="s">
        <v>6</v>
      </c>
      <c r="C83" s="68"/>
      <c r="D83" s="68"/>
      <c r="E83" s="68"/>
      <c r="F83" s="68"/>
      <c r="G83" s="68"/>
      <c r="H83" s="69"/>
    </row>
    <row r="84" spans="2:8" ht="15.75" thickBot="1" x14ac:dyDescent="0.3">
      <c r="B84" s="25"/>
      <c r="C84" s="53"/>
      <c r="D84" s="2"/>
      <c r="E84" s="2"/>
      <c r="F84" s="2"/>
      <c r="G84" s="2"/>
      <c r="H84" s="19"/>
    </row>
    <row r="85" spans="2:8" ht="15.75" customHeight="1" thickBot="1" x14ac:dyDescent="0.3">
      <c r="B85" s="65" t="s">
        <v>7</v>
      </c>
      <c r="C85" s="66"/>
      <c r="D85" s="12">
        <v>0</v>
      </c>
      <c r="E85" s="13">
        <v>100</v>
      </c>
      <c r="F85" s="13">
        <v>40</v>
      </c>
      <c r="G85" s="26">
        <v>0</v>
      </c>
      <c r="H85" s="28">
        <f>SUM(D85:G85)</f>
        <v>140</v>
      </c>
    </row>
    <row r="86" spans="2:8" ht="15.75" customHeight="1" thickBot="1" x14ac:dyDescent="0.3">
      <c r="B86" s="65" t="s">
        <v>8</v>
      </c>
      <c r="C86" s="66"/>
      <c r="D86" s="14">
        <f>SUM(D76,D68,D56,D42,D28,D14)</f>
        <v>30</v>
      </c>
      <c r="E86" s="4">
        <f>SUM(E76,E68,E56,E42,E28,E14)</f>
        <v>32</v>
      </c>
      <c r="F86" s="4">
        <f>SUM(F76,F68,F56,F42,F28,F14)</f>
        <v>36</v>
      </c>
      <c r="G86" s="6">
        <f>SUM(G76,G68,G56,G42,G28,G14)</f>
        <v>36</v>
      </c>
      <c r="H86" s="29"/>
    </row>
    <row r="87" spans="2:8" ht="15.75" customHeight="1" thickBot="1" x14ac:dyDescent="0.3">
      <c r="B87" s="65" t="s">
        <v>9</v>
      </c>
      <c r="C87" s="66"/>
      <c r="D87" s="15">
        <f>PRODUCT(D86,18)</f>
        <v>540</v>
      </c>
      <c r="E87" s="16">
        <f>PRODUCT(E86,18)</f>
        <v>576</v>
      </c>
      <c r="F87" s="16">
        <f>PRODUCT(F86,18)</f>
        <v>648</v>
      </c>
      <c r="G87" s="27">
        <f>PRODUCT(G86,18)</f>
        <v>648</v>
      </c>
      <c r="H87" s="30">
        <f>SUM(H76,H68,H56,H42,H28,H14)</f>
        <v>2412</v>
      </c>
    </row>
    <row r="88" spans="2:8" ht="15.75" thickBot="1" x14ac:dyDescent="0.3">
      <c r="B88" s="23" t="s">
        <v>10</v>
      </c>
      <c r="C88" s="70">
        <f>SUM(H85:H87)</f>
        <v>2552</v>
      </c>
      <c r="D88" s="71"/>
      <c r="E88" s="71"/>
      <c r="F88" s="71"/>
      <c r="G88" s="71"/>
      <c r="H88" s="72"/>
    </row>
  </sheetData>
  <mergeCells count="18">
    <mergeCell ref="B11:B12"/>
    <mergeCell ref="B13:H13"/>
    <mergeCell ref="B17:B26"/>
    <mergeCell ref="B27:H27"/>
    <mergeCell ref="B30:H30"/>
    <mergeCell ref="B2:H2"/>
    <mergeCell ref="B4:H4"/>
    <mergeCell ref="B5:H5"/>
    <mergeCell ref="B6:H6"/>
    <mergeCell ref="D8:G8"/>
    <mergeCell ref="B31:B40"/>
    <mergeCell ref="B45:B54"/>
    <mergeCell ref="B78:C78"/>
    <mergeCell ref="B70:C70"/>
    <mergeCell ref="B58:C58"/>
    <mergeCell ref="B44:C44"/>
    <mergeCell ref="B59:B66"/>
    <mergeCell ref="B71:B74"/>
  </mergeCells>
  <pageMargins left="0.25" right="0.25" top="0.75" bottom="0.75" header="0.3" footer="0.3"/>
  <pageSetup paperSize="5" scale="87" fitToHeight="0" orientation="portrait" horizontalDpi="4294967295" verticalDpi="4294967295" r:id="rId1"/>
  <rowBreaks count="1" manualBreakCount="1">
    <brk id="43" max="16383" man="1"/>
  </rowBreaks>
  <colBreaks count="1" manualBreakCount="1">
    <brk id="8" max="8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BIENIO 2021-2022</vt:lpstr>
      <vt:lpstr>'BIENIO 2021-2022'!Área_de_impresión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2020-12-17T12:07:38Z</cp:lastPrinted>
  <dcterms:created xsi:type="dcterms:W3CDTF">2016-11-11T12:39:40Z</dcterms:created>
  <dcterms:modified xsi:type="dcterms:W3CDTF">2021-08-07T14:29:46Z</dcterms:modified>
</cp:coreProperties>
</file>